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0455" windowHeight="1354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4" i="1"/>
  <c r="O34"/>
  <c r="K34"/>
  <c r="P33"/>
  <c r="O33"/>
  <c r="K33"/>
  <c r="P32"/>
  <c r="O32"/>
  <c r="K32"/>
  <c r="P31"/>
  <c r="O31"/>
  <c r="K31"/>
  <c r="P30"/>
  <c r="O30"/>
  <c r="K30"/>
  <c r="P29"/>
  <c r="O29"/>
  <c r="K29"/>
  <c r="P28"/>
  <c r="O28"/>
  <c r="K28"/>
  <c r="P27"/>
  <c r="O27"/>
  <c r="K27"/>
  <c r="P26"/>
  <c r="O26"/>
  <c r="K26"/>
  <c r="P25"/>
  <c r="O25"/>
  <c r="K25"/>
  <c r="P24"/>
  <c r="O24"/>
  <c r="K24"/>
  <c r="P23"/>
  <c r="O23"/>
  <c r="K23"/>
  <c r="P22"/>
  <c r="O22"/>
  <c r="K22"/>
  <c r="P21"/>
  <c r="O21"/>
  <c r="K21"/>
  <c r="P20"/>
  <c r="O20"/>
  <c r="K20"/>
  <c r="P19"/>
  <c r="O19"/>
  <c r="K19"/>
  <c r="P18"/>
  <c r="O18"/>
  <c r="K18"/>
  <c r="P17"/>
  <c r="O17"/>
  <c r="K17"/>
  <c r="P16"/>
  <c r="O16"/>
  <c r="K16"/>
  <c r="P15"/>
  <c r="O15"/>
  <c r="K15"/>
  <c r="P14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<sst xmlns="http://schemas.openxmlformats.org/spreadsheetml/2006/main" count="411" uniqueCount="179">
  <si>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город Павловск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</si>
  <si>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</si>
  <si>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</si>
  <si>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</si>
  <si>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</si>
  <si>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</si>
  <si>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</si>
  <si>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</si>
  <si>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</si>
  <si>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</si>
  <si>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</si>
  <si>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</si>
  <si>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</si>
  <si>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</si>
  <si>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</si>
  <si>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</si>
  <si>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</si>
  <si>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</si>
  <si>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Быков Евгений Александрович</t>
  </si>
  <si>
    <t>Индивидуальный предприниматель Быков Евгений Александрович</t>
  </si>
  <si>
    <t>Да</t>
  </si>
  <si>
    <t>Индивидуальный предприниматель</t>
  </si>
  <si>
    <t>510903355170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</si>
  <si>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</si>
  <si>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город Павловск седьмого созыва</t>
  </si>
  <si>
    <t>Территориальная избирательная комиссия № 20</t>
  </si>
  <si>
    <t>28.06.2024</t>
  </si>
  <si>
    <t>01-09-20/100</t>
  </si>
  <si>
    <t>188643, Ленинградская область, Всеволожский район, г. Всеволожск, ул. Шевченко, д.12, корпус 2, кв.25</t>
  </si>
  <si>
    <t>Малаев Сергей Викторович</t>
  </si>
  <si>
    <t>Индивидуальный предприниматель Малаев Сергей Викторович</t>
  </si>
  <si>
    <t>300726134147</t>
  </si>
  <si>
    <t>08.07.2024</t>
  </si>
  <si>
    <t>01-09-20/128</t>
  </si>
  <si>
    <t>191028, г. Санкт-Петербург,  ул. Кирочная, д.6, кв.36</t>
  </si>
  <si>
    <t>Масленникова Виктория Юрьевна</t>
  </si>
  <si>
    <t>Индивидуальный предприниматель Масленникова Виктория Юрьевна</t>
  </si>
  <si>
    <t>781902300090</t>
  </si>
  <si>
    <t>20.06.2024</t>
  </si>
  <si>
    <t>01-09-20/73</t>
  </si>
  <si>
    <t>Санкт-Петербург, г. Кронштадт, ул. Посадская, 21, лит. А</t>
  </si>
  <si>
    <t>ООО "Издательский Дом ПремиумПресс"</t>
  </si>
  <si>
    <t>Полиграфическая организация</t>
  </si>
  <si>
    <t>7814656524</t>
  </si>
  <si>
    <t>27.06.2024</t>
  </si>
  <si>
    <t>01-09-20/87</t>
  </si>
  <si>
    <t>197374, г. Санкт-Петербург, ул. Оптиков, дом 4, корпус 2, литер А,помещение 3-Н, К371</t>
  </si>
  <si>
    <t>ООО "Центр Медиа Технологий"</t>
  </si>
  <si>
    <t>7807376188</t>
  </si>
  <si>
    <t>01-09-20/92</t>
  </si>
  <si>
    <t>195112, Санкт-Петербург, пр-кт Уткин, д.11, лит. А, офис 108</t>
  </si>
  <si>
    <t>ООО Рекламно-производственное предприятие «Бликфанг»</t>
  </si>
  <si>
    <t>3662126721</t>
  </si>
  <si>
    <t>18.06.2024</t>
  </si>
  <si>
    <t>01-09-20/134</t>
  </si>
  <si>
    <t>394026, г.Воронеж, пр-т. Труда, д.48, пом.2</t>
  </si>
  <si>
    <t>Общество с ограниченной ответственностью " Ростбалт"</t>
  </si>
  <si>
    <t>7814311368</t>
  </si>
  <si>
    <t>26.06.2024</t>
  </si>
  <si>
    <t>01-09-20/105</t>
  </si>
  <si>
    <t>197374, г. Санкт-Петербург, ул. Оптиков, д.4</t>
  </si>
  <si>
    <t>Общество с ограниченной ответственностью " Типография Лесник"</t>
  </si>
  <si>
    <t>7814729596</t>
  </si>
  <si>
    <t>01-09-20/104</t>
  </si>
  <si>
    <t>197183, г. Санкт-Петербург, ул. Сабировская, д.37, лит. Д, к.206</t>
  </si>
  <si>
    <t>Общество с ограниченной ответственностью "Алес"</t>
  </si>
  <si>
    <t>7826670033</t>
  </si>
  <si>
    <t>14.06.2024</t>
  </si>
  <si>
    <t>01-09-20/82</t>
  </si>
  <si>
    <t>195197, г. Санкт-Петербург, Полюстровский пр., д.28, лит. А, оф.25</t>
  </si>
  <si>
    <t>Общество с ограниченной ответственностью "Бостон-Спектр"</t>
  </si>
  <si>
    <t>7814102163</t>
  </si>
  <si>
    <t>10.06.2024</t>
  </si>
  <si>
    <t>01-09-20/108</t>
  </si>
  <si>
    <t>197374, г.Санкт-Петербург, ул.Савушкина, д.89, литер Ж</t>
  </si>
  <si>
    <t>Общество с ограниченной ответственностью "Д'АРТ"</t>
  </si>
  <si>
    <t>7806122656</t>
  </si>
  <si>
    <t>02.07.2024</t>
  </si>
  <si>
    <t>01-09-20/120</t>
  </si>
  <si>
    <t>195227, г. Санкт-Петербург, вн.тер.г. МО Сампсониевское, наб. Пироговская, д.17,к6, литера А,помещ.8</t>
  </si>
  <si>
    <t>Общество с ограниченной ответственностью "Дом Цвета"</t>
  </si>
  <si>
    <t>7814685998</t>
  </si>
  <si>
    <t>22.06.2024</t>
  </si>
  <si>
    <t>01-09-20/107</t>
  </si>
  <si>
    <t>196066, Россия, Санкт-Петербург, Яковлевский пер., д.6, подъезд 5,домофон 4</t>
  </si>
  <si>
    <t>Общество с ограниченной ответственностью "Живая история"</t>
  </si>
  <si>
    <t>7807112668</t>
  </si>
  <si>
    <t>01-09-20/81</t>
  </si>
  <si>
    <t>192283, Санкт-Петербург, ул. Малая Балканская, дом 30/3, лит. А, кв.481</t>
  </si>
  <si>
    <t>Общество с ограниченной ответственностью "ПОЛДИЗ"</t>
  </si>
  <si>
    <t>7839354500</t>
  </si>
  <si>
    <t>01-09-20/121</t>
  </si>
  <si>
    <t>190020, Россия, Санкт-Петербург г., муниципальный округ Екатерингофский вн.тер.г., Бумажная ул., д.9,к.1, литера А,офис 529,офис 530</t>
  </si>
  <si>
    <t>Общество с ограниченной ответственностью "Полиграф Экспресс"</t>
  </si>
  <si>
    <t>7802664256</t>
  </si>
  <si>
    <t>01.07.2024</t>
  </si>
  <si>
    <t>01-09-20/109</t>
  </si>
  <si>
    <t>194223, Санкт-Петербург, ул.Курчатова, д.9, литер В, пом.44</t>
  </si>
  <si>
    <t>Общество с ограниченной ответственностью "Принт"</t>
  </si>
  <si>
    <t>7814425894</t>
  </si>
  <si>
    <t>15.06.2024</t>
  </si>
  <si>
    <t>01-09-20/124</t>
  </si>
  <si>
    <t>190020, г. Санкт-Петербург, наб. Обводного канала, дом №136, корпус 1, Лит.Б,оф.1Н-165</t>
  </si>
  <si>
    <t>Общество с ограниченной ответственностью "Принт24"</t>
  </si>
  <si>
    <t>7802263705</t>
  </si>
  <si>
    <t>01-09-20/127</t>
  </si>
  <si>
    <t>192102, Санкт-Петербург г., Самойловой ул., дом 5, литер В, помещение 14Н-2,3</t>
  </si>
  <si>
    <t>Общество с ограниченной ответственностью "Рекламно-Производственная компания "Дело"</t>
  </si>
  <si>
    <t>7805305505</t>
  </si>
  <si>
    <t>01-09-20/101</t>
  </si>
  <si>
    <t>198095, г. Санкт-Петербург, ул. Ивана Черных, д.29</t>
  </si>
  <si>
    <t>Общество с ограниченной ответственностью "Рекламно-производственный комплекс «48часов»</t>
  </si>
  <si>
    <t>7838093486</t>
  </si>
  <si>
    <t>01-09-20/106</t>
  </si>
  <si>
    <t>191119, Россия, г. Санкт-Петербург, ул. Звенигородская, 9-11</t>
  </si>
  <si>
    <t>Общество с ограниченной ответственностью "Типография Литас+"</t>
  </si>
  <si>
    <t>7826679660</t>
  </si>
  <si>
    <t>01-09-20/122</t>
  </si>
  <si>
    <t>190020, г. Санкт-Петербург, Лифляндская ул., д.3, литер П,пом. 26-Н,офис 2</t>
  </si>
  <si>
    <t>Общество с ограниченной ответственностью "Типографский комплекс «Девиз»</t>
  </si>
  <si>
    <t>7801159356</t>
  </si>
  <si>
    <t>08.06.2024</t>
  </si>
  <si>
    <t>01-09-20/111</t>
  </si>
  <si>
    <t>190020, Санкт-Петербург, Вн.тер. г.МО Екатерингофский, наб. Обводного канала, д.138, к.1,литера В, пом.4-Н-6-часть, ком.311-часть</t>
  </si>
  <si>
    <t>Общество с ограниченной ответственностью «Актис-Медиа»</t>
  </si>
  <si>
    <t>7816585950</t>
  </si>
  <si>
    <t>04.07.2024</t>
  </si>
  <si>
    <t>01-09-20/115</t>
  </si>
  <si>
    <t>191119, Санкт-Петербург, ул.Черняховского,д.19, лит. А, пом.2Н</t>
  </si>
  <si>
    <t>Общество с ограниченной ответственностью «Медиа Старс»</t>
  </si>
  <si>
    <t>7730585355</t>
  </si>
  <si>
    <t>01-09-20/131</t>
  </si>
  <si>
    <t>127018, Москва г., Полковая ул., дом №3, строение 3, этаж 3, офис 308</t>
  </si>
  <si>
    <t>Общество с ограниченной ответственностью «НВО»</t>
  </si>
  <si>
    <t>7805774874</t>
  </si>
  <si>
    <t>17.06.2024</t>
  </si>
  <si>
    <t>01-09-20/112</t>
  </si>
  <si>
    <t>198152, Россия, г.Санкт-Петербург, ул.Зайцева,д.15, литера А, пом.7Н,пом.25</t>
  </si>
  <si>
    <t>Общество с ограниченной ответственностью «ПСП-ПРИНТ СПБ»</t>
  </si>
  <si>
    <t>7816685143</t>
  </si>
  <si>
    <t>01-09-20/117</t>
  </si>
  <si>
    <t>192236, г.Санкт-Петербург, ул.Белы Куна,д.32, лит. А, пом.15-Н,№24</t>
  </si>
  <si>
    <t>Общество с ограниченной ответственностью «Пассажир ТВ»</t>
  </si>
  <si>
    <t>7842352630</t>
  </si>
  <si>
    <t>05.07.2024</t>
  </si>
  <si>
    <t>01-09-20/125</t>
  </si>
  <si>
    <t>192019, Россия, г. Санкт-Петербург,  Хрустальная ул., дом 18,  лит. А, оф.401</t>
  </si>
  <si>
    <t>Общество с ограниченной ответственностью «Префикс Про»</t>
  </si>
  <si>
    <t>7825465553</t>
  </si>
  <si>
    <t>03.07.2024</t>
  </si>
  <si>
    <t>01-09-20/129</t>
  </si>
  <si>
    <t>191014, г. Санкт-Петербург, пер. Виленский, д.8, Литера А, пом.2Н</t>
  </si>
  <si>
    <t>Осокин Иван Валерьевич</t>
  </si>
  <si>
    <t>Индивидуальный предприниматель Осокин Иван Валерьевич</t>
  </si>
  <si>
    <t>631201639179</t>
  </si>
  <si>
    <t>21.06.2024</t>
  </si>
  <si>
    <t>01-09-20/98</t>
  </si>
  <si>
    <t>Ульяновская область, г. Димитровград</t>
  </si>
  <si>
    <t>Питикова Юлия Владимировна</t>
  </si>
  <si>
    <t>Индивидуальный предприниматель Питикова Юлия Владимировна</t>
  </si>
  <si>
    <t>667008834245</t>
  </si>
  <si>
    <t>01-09-20/116</t>
  </si>
  <si>
    <t>188674, Ленинградская обл., Всеволожский р-он,дер.Ваганово,68</t>
  </si>
  <si>
    <t>Пылов Игорь Владимирович</t>
  </si>
  <si>
    <t>Индивидуальный предприниматель Пылов Игорь Владимирович</t>
  </si>
  <si>
    <t>781426380522</t>
  </si>
  <si>
    <t>01-09-20/126</t>
  </si>
  <si>
    <t>Россия, 197375, Санкт-Петербург, ул.Вербная,  дом 18, корпус 1, квартира 135</t>
  </si>
  <si>
    <t>Сенюрин Павел Валерьевич</t>
  </si>
  <si>
    <t>Индивидуальный предприниматель Сенюрин Павел Валерьевич</t>
  </si>
  <si>
    <t>780513090433</t>
  </si>
  <si>
    <t>01-09-20/83</t>
  </si>
  <si>
    <t>198096, Санкт-Петербург, пр. Стачек, д.79,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</si>
  <si>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</si>
  <si>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</si>
  <si>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</si>
  <si>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01-09-20/123</t>
  </si>
  <si>
    <t>198096, г.Санкт-Петербург, ул.Зайцева,  4-20</t>
  </si>
  <si>
    <t>Отчет составлен 24 июля 2024 г. в 15:24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</si>
</sst>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36.5">
      <c r="A3" s="4">
        <v>1</v>
      </c>
      <c r="B3" s="5" t="s">
        <v>18</v>
      </c>
      <c r="C3" s="5" t="s">
        <v>19</v>
      </c>
      <c r="D3" s="5" t="s">
        <v>20</v>
      </c>
      <c r="E3" s="5" t="s">
        <v>20</v>
      </c>
      <c r="F3" s="5" t="s">
        <v>21</v>
      </c>
      <c r="G3" s="5" t="s">
        <v>22</v>
      </c>
      <c r="H3" s="6"/>
      <c r="I3" s="5" t="s">
        <v>23</v>
      </c>
      <c r="J3" s="5" t="s">
        <v>24</v>
      </c>
      <c r="K3" s="7">
        <f>DATE(2024,9,8)</f>
        <v>45543</v>
      </c>
      <c r="L3" s="5" t="s">
        <v>25</v>
      </c>
      <c r="M3" s="5" t="s">
        <v>23</v>
      </c>
      <c r="N3" s="5" t="s">
        <v>26</v>
      </c>
      <c r="O3" s="7">
        <f>DATE(2024,7,2)</f>
        <v>45475</v>
      </c>
      <c r="P3" s="7">
        <f>DATE(2024,7,2)</f>
        <v>45475</v>
      </c>
      <c r="Q3" s="5" t="s">
        <v>27</v>
      </c>
      <c r="R3" s="5" t="s">
        <v>28</v>
      </c>
    </row>
    <row r="4" spans="1:18" ht="136.5">
      <c r="A4" s="4">
        <v>2</v>
      </c>
      <c r="B4" s="5" t="s">
        <v>29</v>
      </c>
      <c r="C4" s="5" t="s">
        <v>30</v>
      </c>
      <c r="D4" s="5" t="s">
        <v>20</v>
      </c>
      <c r="E4" s="5" t="s">
        <v>20</v>
      </c>
      <c r="F4" s="5" t="s">
        <v>21</v>
      </c>
      <c r="G4" s="5" t="s">
        <v>31</v>
      </c>
      <c r="H4" s="6"/>
      <c r="I4" s="5" t="s">
        <v>23</v>
      </c>
      <c r="J4" s="5" t="s">
        <v>24</v>
      </c>
      <c r="K4" s="7">
        <f>DATE(2024,9,8)</f>
        <v>45543</v>
      </c>
      <c r="L4" s="5" t="s">
        <v>25</v>
      </c>
      <c r="M4" s="5" t="s">
        <v>23</v>
      </c>
      <c r="N4" s="5" t="s">
        <v>32</v>
      </c>
      <c r="O4" s="7">
        <f>DATE(2024,7,16)</f>
        <v>45489</v>
      </c>
      <c r="P4" s="7">
        <f>DATE(2024,7,16)</f>
        <v>45489</v>
      </c>
      <c r="Q4" s="5" t="s">
        <v>33</v>
      </c>
      <c r="R4" s="5" t="s">
        <v>34</v>
      </c>
    </row>
    <row r="5" spans="1:18" ht="136.5">
      <c r="A5" s="4">
        <v>3</v>
      </c>
      <c r="B5" s="5" t="s">
        <v>35</v>
      </c>
      <c r="C5" s="5" t="s">
        <v>36</v>
      </c>
      <c r="D5" s="5" t="s">
        <v>20</v>
      </c>
      <c r="E5" s="5" t="s">
        <v>20</v>
      </c>
      <c r="F5" s="5" t="s">
        <v>21</v>
      </c>
      <c r="G5" s="5" t="s">
        <v>37</v>
      </c>
      <c r="H5" s="6"/>
      <c r="I5" s="5" t="s">
        <v>23</v>
      </c>
      <c r="J5" s="5" t="s">
        <v>24</v>
      </c>
      <c r="K5" s="7">
        <f>DATE(2024,9,8)</f>
        <v>45543</v>
      </c>
      <c r="L5" s="5" t="s">
        <v>25</v>
      </c>
      <c r="M5" s="5" t="s">
        <v>23</v>
      </c>
      <c r="N5" s="5" t="s">
        <v>38</v>
      </c>
      <c r="O5" s="7">
        <f>DATE(2024,6,20)</f>
        <v>45463</v>
      </c>
      <c r="P5" s="7">
        <f>DATE(2024,6,20)</f>
        <v>45463</v>
      </c>
      <c r="Q5" s="5" t="s">
        <v>39</v>
      </c>
      <c r="R5" s="5" t="s">
        <v>40</v>
      </c>
    </row>
    <row r="6" spans="1:18" ht="136.5">
      <c r="A6" s="4">
        <v>4</v>
      </c>
      <c r="B6" s="5" t="s">
        <v>41</v>
      </c>
      <c r="C6" s="6"/>
      <c r="D6" s="5" t="s">
        <v>20</v>
      </c>
      <c r="E6" s="5" t="s">
        <v>20</v>
      </c>
      <c r="F6" s="5" t="s">
        <v>42</v>
      </c>
      <c r="G6" s="5" t="s">
        <v>43</v>
      </c>
      <c r="H6" s="6"/>
      <c r="I6" s="5" t="s">
        <v>23</v>
      </c>
      <c r="J6" s="5" t="s">
        <v>24</v>
      </c>
      <c r="K6" s="7">
        <f>DATE(2024,9,8)</f>
        <v>45543</v>
      </c>
      <c r="L6" s="5" t="s">
        <v>25</v>
      </c>
      <c r="M6" s="5" t="s">
        <v>23</v>
      </c>
      <c r="N6" s="5" t="s">
        <v>44</v>
      </c>
      <c r="O6" s="7">
        <f>DATE(2024,6,27)</f>
        <v>45470</v>
      </c>
      <c r="P6" s="7">
        <f>DATE(2024,6,27)</f>
        <v>45470</v>
      </c>
      <c r="Q6" s="5" t="s">
        <v>45</v>
      </c>
      <c r="R6" s="5" t="s">
        <v>46</v>
      </c>
    </row>
    <row r="7" spans="1:18" ht="136.5">
      <c r="A7" s="4">
        <v>5</v>
      </c>
      <c r="B7" s="5" t="s">
        <v>47</v>
      </c>
      <c r="C7" s="6"/>
      <c r="D7" s="5" t="s">
        <v>20</v>
      </c>
      <c r="E7" s="5" t="s">
        <v>20</v>
      </c>
      <c r="F7" s="5" t="s">
        <v>42</v>
      </c>
      <c r="G7" s="5" t="s">
        <v>48</v>
      </c>
      <c r="H7" s="6"/>
      <c r="I7" s="5" t="s">
        <v>23</v>
      </c>
      <c r="J7" s="5" t="s">
        <v>24</v>
      </c>
      <c r="K7" s="7">
        <f>DATE(2024,9,8)</f>
        <v>45543</v>
      </c>
      <c r="L7" s="5" t="s">
        <v>25</v>
      </c>
      <c r="M7" s="5" t="s">
        <v>23</v>
      </c>
      <c r="N7" s="5" t="s">
        <v>44</v>
      </c>
      <c r="O7" s="7">
        <f>DATE(2024,6,28)</f>
        <v>45471</v>
      </c>
      <c r="P7" s="7">
        <f>DATE(2024,6,28)</f>
        <v>45471</v>
      </c>
      <c r="Q7" s="5" t="s">
        <v>49</v>
      </c>
      <c r="R7" s="5" t="s">
        <v>50</v>
      </c>
    </row>
    <row r="8" spans="1:18" ht="136.5">
      <c r="A8" s="4">
        <v>6</v>
      </c>
      <c r="B8" s="5" t="s">
        <v>51</v>
      </c>
      <c r="C8" s="6"/>
      <c r="D8" s="5" t="s">
        <v>20</v>
      </c>
      <c r="E8" s="5" t="s">
        <v>20</v>
      </c>
      <c r="F8" s="5" t="s">
        <v>42</v>
      </c>
      <c r="G8" s="5" t="s">
        <v>52</v>
      </c>
      <c r="H8" s="6"/>
      <c r="I8" s="5" t="s">
        <v>23</v>
      </c>
      <c r="J8" s="5" t="s">
        <v>24</v>
      </c>
      <c r="K8" s="7">
        <f>DATE(2024,9,8)</f>
        <v>45543</v>
      </c>
      <c r="L8" s="5" t="s">
        <v>25</v>
      </c>
      <c r="M8" s="5" t="s">
        <v>23</v>
      </c>
      <c r="N8" s="5" t="s">
        <v>53</v>
      </c>
      <c r="O8" s="7">
        <f>DATE(2024,7,19)</f>
        <v>45492</v>
      </c>
      <c r="P8" s="7">
        <f>DATE(2024,7,19)</f>
        <v>45492</v>
      </c>
      <c r="Q8" s="5" t="s">
        <v>54</v>
      </c>
      <c r="R8" s="5" t="s">
        <v>55</v>
      </c>
    </row>
    <row r="9" spans="1:18" ht="136.5">
      <c r="A9" s="4">
        <v>7</v>
      </c>
      <c r="B9" s="5" t="s">
        <v>56</v>
      </c>
      <c r="C9" s="6"/>
      <c r="D9" s="5" t="s">
        <v>20</v>
      </c>
      <c r="E9" s="5" t="s">
        <v>20</v>
      </c>
      <c r="F9" s="5" t="s">
        <v>42</v>
      </c>
      <c r="G9" s="5" t="s">
        <v>57</v>
      </c>
      <c r="H9" s="6"/>
      <c r="I9" s="5" t="s">
        <v>23</v>
      </c>
      <c r="J9" s="5" t="s">
        <v>24</v>
      </c>
      <c r="K9" s="7">
        <f>DATE(2024,9,8)</f>
        <v>45543</v>
      </c>
      <c r="L9" s="5" t="s">
        <v>25</v>
      </c>
      <c r="M9" s="5" t="s">
        <v>23</v>
      </c>
      <c r="N9" s="5" t="s">
        <v>58</v>
      </c>
      <c r="O9" s="7">
        <f>DATE(2024,7,3)</f>
        <v>45476</v>
      </c>
      <c r="P9" s="7">
        <f>DATE(2024,7,3)</f>
        <v>45476</v>
      </c>
      <c r="Q9" s="5" t="s">
        <v>59</v>
      </c>
      <c r="R9" s="5" t="s">
        <v>60</v>
      </c>
    </row>
    <row r="10" spans="1:18" ht="136.5">
      <c r="A10" s="4">
        <v>8</v>
      </c>
      <c r="B10" s="5" t="s">
        <v>61</v>
      </c>
      <c r="C10" s="6"/>
      <c r="D10" s="5" t="s">
        <v>20</v>
      </c>
      <c r="E10" s="5" t="s">
        <v>20</v>
      </c>
      <c r="F10" s="5" t="s">
        <v>42</v>
      </c>
      <c r="G10" s="5" t="s">
        <v>62</v>
      </c>
      <c r="H10" s="6"/>
      <c r="I10" s="5" t="s">
        <v>23</v>
      </c>
      <c r="J10" s="5" t="s">
        <v>24</v>
      </c>
      <c r="K10" s="7">
        <f>DATE(2024,9,8)</f>
        <v>45543</v>
      </c>
      <c r="L10" s="5" t="s">
        <v>25</v>
      </c>
      <c r="M10" s="5" t="s">
        <v>23</v>
      </c>
      <c r="N10" s="5" t="s">
        <v>26</v>
      </c>
      <c r="O10" s="7">
        <f>DATE(2024,7,3)</f>
        <v>45476</v>
      </c>
      <c r="P10" s="7">
        <f>DATE(2024,7,3)</f>
        <v>45476</v>
      </c>
      <c r="Q10" s="5" t="s">
        <v>63</v>
      </c>
      <c r="R10" s="5" t="s">
        <v>64</v>
      </c>
    </row>
    <row r="11" spans="1:18" ht="136.5">
      <c r="A11" s="4">
        <v>9</v>
      </c>
      <c r="B11" s="5" t="s">
        <v>65</v>
      </c>
      <c r="C11" s="6"/>
      <c r="D11" s="5" t="s">
        <v>20</v>
      </c>
      <c r="E11" s="5" t="s">
        <v>20</v>
      </c>
      <c r="F11" s="5" t="s">
        <v>42</v>
      </c>
      <c r="G11" s="5" t="s">
        <v>66</v>
      </c>
      <c r="H11" s="6"/>
      <c r="I11" s="5" t="s">
        <v>23</v>
      </c>
      <c r="J11" s="5" t="s">
        <v>24</v>
      </c>
      <c r="K11" s="7">
        <f>DATE(2024,9,8)</f>
        <v>45543</v>
      </c>
      <c r="L11" s="5" t="s">
        <v>25</v>
      </c>
      <c r="M11" s="5" t="s">
        <v>23</v>
      </c>
      <c r="N11" s="5" t="s">
        <v>67</v>
      </c>
      <c r="O11" s="7">
        <f>DATE(2024,6,24)</f>
        <v>45467</v>
      </c>
      <c r="P11" s="7">
        <f>DATE(2024,6,24)</f>
        <v>45467</v>
      </c>
      <c r="Q11" s="5" t="s">
        <v>68</v>
      </c>
      <c r="R11" s="5" t="s">
        <v>69</v>
      </c>
    </row>
    <row r="12" spans="1:18" ht="136.5">
      <c r="A12" s="4">
        <v>10</v>
      </c>
      <c r="B12" s="5" t="s">
        <v>70</v>
      </c>
      <c r="C12" s="6"/>
      <c r="D12" s="5" t="s">
        <v>20</v>
      </c>
      <c r="E12" s="5" t="s">
        <v>20</v>
      </c>
      <c r="F12" s="5" t="s">
        <v>42</v>
      </c>
      <c r="G12" s="5" t="s">
        <v>71</v>
      </c>
      <c r="H12" s="6"/>
      <c r="I12" s="5" t="s">
        <v>23</v>
      </c>
      <c r="J12" s="5" t="s">
        <v>24</v>
      </c>
      <c r="K12" s="7">
        <f>DATE(2024,9,8)</f>
        <v>45543</v>
      </c>
      <c r="L12" s="5" t="s">
        <v>25</v>
      </c>
      <c r="M12" s="5" t="s">
        <v>23</v>
      </c>
      <c r="N12" s="5" t="s">
        <v>72</v>
      </c>
      <c r="O12" s="7">
        <f>DATE(2024,7,4)</f>
        <v>45477</v>
      </c>
      <c r="P12" s="7">
        <f>DATE(2024,7,4)</f>
        <v>45477</v>
      </c>
      <c r="Q12" s="5" t="s">
        <v>73</v>
      </c>
      <c r="R12" s="5" t="s">
        <v>74</v>
      </c>
    </row>
    <row r="13" spans="1:18" ht="136.5">
      <c r="A13" s="4">
        <v>11</v>
      </c>
      <c r="B13" s="5" t="s">
        <v>75</v>
      </c>
      <c r="C13" s="6"/>
      <c r="D13" s="5" t="s">
        <v>20</v>
      </c>
      <c r="E13" s="5" t="s">
        <v>20</v>
      </c>
      <c r="F13" s="5" t="s">
        <v>42</v>
      </c>
      <c r="G13" s="5" t="s">
        <v>76</v>
      </c>
      <c r="H13" s="6"/>
      <c r="I13" s="5" t="s">
        <v>23</v>
      </c>
      <c r="J13" s="5" t="s">
        <v>24</v>
      </c>
      <c r="K13" s="7">
        <f>DATE(2024,9,8)</f>
        <v>45543</v>
      </c>
      <c r="L13" s="5" t="s">
        <v>25</v>
      </c>
      <c r="M13" s="5" t="s">
        <v>23</v>
      </c>
      <c r="N13" s="5" t="s">
        <v>77</v>
      </c>
      <c r="O13" s="7">
        <f>DATE(2024,7,11)</f>
        <v>45484</v>
      </c>
      <c r="P13" s="7">
        <f>DATE(2024,7,11)</f>
        <v>45484</v>
      </c>
      <c r="Q13" s="5" t="s">
        <v>78</v>
      </c>
      <c r="R13" s="5" t="s">
        <v>79</v>
      </c>
    </row>
    <row r="14" spans="1:18" ht="136.5">
      <c r="A14" s="4">
        <v>12</v>
      </c>
      <c r="B14" s="5" t="s">
        <v>80</v>
      </c>
      <c r="C14" s="6"/>
      <c r="D14" s="5" t="s">
        <v>20</v>
      </c>
      <c r="E14" s="5" t="s">
        <v>20</v>
      </c>
      <c r="F14" s="5" t="s">
        <v>42</v>
      </c>
      <c r="G14" s="5" t="s">
        <v>81</v>
      </c>
      <c r="H14" s="6"/>
      <c r="I14" s="5" t="s">
        <v>23</v>
      </c>
      <c r="J14" s="5" t="s">
        <v>24</v>
      </c>
      <c r="K14" s="7">
        <f>DATE(2024,9,8)</f>
        <v>45543</v>
      </c>
      <c r="L14" s="5" t="s">
        <v>25</v>
      </c>
      <c r="M14" s="5" t="s">
        <v>23</v>
      </c>
      <c r="N14" s="5" t="s">
        <v>82</v>
      </c>
      <c r="O14" s="7">
        <f>DATE(2024,7,4)</f>
        <v>45477</v>
      </c>
      <c r="P14" s="7">
        <f>DATE(2024,7,4)</f>
        <v>45477</v>
      </c>
      <c r="Q14" s="5" t="s">
        <v>83</v>
      </c>
      <c r="R14" s="5" t="s">
        <v>84</v>
      </c>
    </row>
    <row r="15" spans="1:18" ht="136.5">
      <c r="A15" s="4">
        <v>13</v>
      </c>
      <c r="B15" s="5" t="s">
        <v>85</v>
      </c>
      <c r="C15" s="6"/>
      <c r="D15" s="5" t="s">
        <v>20</v>
      </c>
      <c r="E15" s="5" t="s">
        <v>20</v>
      </c>
      <c r="F15" s="5" t="s">
        <v>42</v>
      </c>
      <c r="G15" s="5" t="s">
        <v>86</v>
      </c>
      <c r="H15" s="6"/>
      <c r="I15" s="5" t="s">
        <v>23</v>
      </c>
      <c r="J15" s="5" t="s">
        <v>24</v>
      </c>
      <c r="K15" s="7">
        <f>DATE(2024,9,8)</f>
        <v>45543</v>
      </c>
      <c r="L15" s="5" t="s">
        <v>25</v>
      </c>
      <c r="M15" s="5" t="s">
        <v>23</v>
      </c>
      <c r="N15" s="5" t="s">
        <v>38</v>
      </c>
      <c r="O15" s="7">
        <f>DATE(2024,6,21)</f>
        <v>45464</v>
      </c>
      <c r="P15" s="7">
        <f>DATE(2024,6,21)</f>
        <v>45464</v>
      </c>
      <c r="Q15" s="5" t="s">
        <v>87</v>
      </c>
      <c r="R15" s="5" t="s">
        <v>88</v>
      </c>
    </row>
    <row r="16" spans="1:18" ht="136.5">
      <c r="A16" s="4">
        <v>14</v>
      </c>
      <c r="B16" s="5" t="s">
        <v>89</v>
      </c>
      <c r="C16" s="6"/>
      <c r="D16" s="5" t="s">
        <v>20</v>
      </c>
      <c r="E16" s="5" t="s">
        <v>20</v>
      </c>
      <c r="F16" s="5" t="s">
        <v>42</v>
      </c>
      <c r="G16" s="5" t="s">
        <v>90</v>
      </c>
      <c r="H16" s="6"/>
      <c r="I16" s="5" t="s">
        <v>23</v>
      </c>
      <c r="J16" s="5" t="s">
        <v>24</v>
      </c>
      <c r="K16" s="7">
        <f>DATE(2024,9,8)</f>
        <v>45543</v>
      </c>
      <c r="L16" s="5" t="s">
        <v>25</v>
      </c>
      <c r="M16" s="5" t="s">
        <v>23</v>
      </c>
      <c r="N16" s="5" t="s">
        <v>38</v>
      </c>
      <c r="O16" s="7">
        <f>DATE(2024,7,11)</f>
        <v>45484</v>
      </c>
      <c r="P16" s="7">
        <f>DATE(2024,7,11)</f>
        <v>45484</v>
      </c>
      <c r="Q16" s="5" t="s">
        <v>91</v>
      </c>
      <c r="R16" s="5" t="s">
        <v>92</v>
      </c>
    </row>
    <row r="17" spans="1:18" ht="136.5">
      <c r="A17" s="4">
        <v>15</v>
      </c>
      <c r="B17" s="5" t="s">
        <v>93</v>
      </c>
      <c r="C17" s="6"/>
      <c r="D17" s="5" t="s">
        <v>20</v>
      </c>
      <c r="E17" s="5" t="s">
        <v>20</v>
      </c>
      <c r="F17" s="5" t="s">
        <v>42</v>
      </c>
      <c r="G17" s="5" t="s">
        <v>94</v>
      </c>
      <c r="H17" s="6"/>
      <c r="I17" s="5" t="s">
        <v>23</v>
      </c>
      <c r="J17" s="5" t="s">
        <v>24</v>
      </c>
      <c r="K17" s="7">
        <f>DATE(2024,9,8)</f>
        <v>45543</v>
      </c>
      <c r="L17" s="5" t="s">
        <v>25</v>
      </c>
      <c r="M17" s="5" t="s">
        <v>23</v>
      </c>
      <c r="N17" s="5" t="s">
        <v>95</v>
      </c>
      <c r="O17" s="7">
        <f>DATE(2024,7,4)</f>
        <v>45477</v>
      </c>
      <c r="P17" s="7">
        <f>DATE(2024,7,4)</f>
        <v>45477</v>
      </c>
      <c r="Q17" s="5" t="s">
        <v>96</v>
      </c>
      <c r="R17" s="5" t="s">
        <v>97</v>
      </c>
    </row>
    <row r="18" spans="1:18" ht="136.5">
      <c r="A18" s="4">
        <v>16</v>
      </c>
      <c r="B18" s="5" t="s">
        <v>98</v>
      </c>
      <c r="C18" s="6"/>
      <c r="D18" s="5" t="s">
        <v>20</v>
      </c>
      <c r="E18" s="5" t="s">
        <v>20</v>
      </c>
      <c r="F18" s="5" t="s">
        <v>42</v>
      </c>
      <c r="G18" s="5" t="s">
        <v>99</v>
      </c>
      <c r="H18" s="6"/>
      <c r="I18" s="5" t="s">
        <v>23</v>
      </c>
      <c r="J18" s="5" t="s">
        <v>24</v>
      </c>
      <c r="K18" s="7">
        <f>DATE(2024,9,8)</f>
        <v>45543</v>
      </c>
      <c r="L18" s="5" t="s">
        <v>25</v>
      </c>
      <c r="M18" s="5" t="s">
        <v>23</v>
      </c>
      <c r="N18" s="5" t="s">
        <v>100</v>
      </c>
      <c r="O18" s="7">
        <f>DATE(2024,7,16)</f>
        <v>45489</v>
      </c>
      <c r="P18" s="7">
        <f>DATE(2024,7,16)</f>
        <v>45489</v>
      </c>
      <c r="Q18" s="5" t="s">
        <v>101</v>
      </c>
      <c r="R18" s="5" t="s">
        <v>102</v>
      </c>
    </row>
    <row r="19" spans="1:18" ht="136.5">
      <c r="A19" s="4">
        <v>17</v>
      </c>
      <c r="B19" s="5" t="s">
        <v>103</v>
      </c>
      <c r="C19" s="6"/>
      <c r="D19" s="5" t="s">
        <v>20</v>
      </c>
      <c r="E19" s="5" t="s">
        <v>20</v>
      </c>
      <c r="F19" s="5" t="s">
        <v>42</v>
      </c>
      <c r="G19" s="5" t="s">
        <v>104</v>
      </c>
      <c r="H19" s="6"/>
      <c r="I19" s="5" t="s">
        <v>23</v>
      </c>
      <c r="J19" s="5" t="s">
        <v>24</v>
      </c>
      <c r="K19" s="7">
        <f>DATE(2024,9,8)</f>
        <v>45543</v>
      </c>
      <c r="L19" s="5" t="s">
        <v>25</v>
      </c>
      <c r="M19" s="5" t="s">
        <v>23</v>
      </c>
      <c r="N19" s="5" t="s">
        <v>26</v>
      </c>
      <c r="O19" s="7">
        <f>DATE(2024,7,16)</f>
        <v>45489</v>
      </c>
      <c r="P19" s="7">
        <f>DATE(2024,7,16)</f>
        <v>45489</v>
      </c>
      <c r="Q19" s="5" t="s">
        <v>105</v>
      </c>
      <c r="R19" s="5" t="s">
        <v>106</v>
      </c>
    </row>
    <row r="20" spans="1:18" ht="136.5">
      <c r="A20" s="4">
        <v>18</v>
      </c>
      <c r="B20" s="5" t="s">
        <v>107</v>
      </c>
      <c r="C20" s="6"/>
      <c r="D20" s="5" t="s">
        <v>20</v>
      </c>
      <c r="E20" s="5" t="s">
        <v>20</v>
      </c>
      <c r="F20" s="5" t="s">
        <v>42</v>
      </c>
      <c r="G20" s="5" t="s">
        <v>108</v>
      </c>
      <c r="H20" s="6"/>
      <c r="I20" s="5" t="s">
        <v>23</v>
      </c>
      <c r="J20" s="5" t="s">
        <v>24</v>
      </c>
      <c r="K20" s="7">
        <f>DATE(2024,9,8)</f>
        <v>45543</v>
      </c>
      <c r="L20" s="5" t="s">
        <v>25</v>
      </c>
      <c r="M20" s="5" t="s">
        <v>23</v>
      </c>
      <c r="N20" s="5" t="s">
        <v>58</v>
      </c>
      <c r="O20" s="7">
        <f>DATE(2024,7,2)</f>
        <v>45475</v>
      </c>
      <c r="P20" s="7">
        <f>DATE(2024,7,2)</f>
        <v>45475</v>
      </c>
      <c r="Q20" s="5" t="s">
        <v>109</v>
      </c>
      <c r="R20" s="5" t="s">
        <v>110</v>
      </c>
    </row>
    <row r="21" spans="1:18" ht="136.5">
      <c r="A21" s="4">
        <v>19</v>
      </c>
      <c r="B21" s="5" t="s">
        <v>111</v>
      </c>
      <c r="C21" s="6"/>
      <c r="D21" s="5" t="s">
        <v>20</v>
      </c>
      <c r="E21" s="5" t="s">
        <v>20</v>
      </c>
      <c r="F21" s="5" t="s">
        <v>42</v>
      </c>
      <c r="G21" s="5" t="s">
        <v>112</v>
      </c>
      <c r="H21" s="6"/>
      <c r="I21" s="5" t="s">
        <v>23</v>
      </c>
      <c r="J21" s="5" t="s">
        <v>24</v>
      </c>
      <c r="K21" s="7">
        <f>DATE(2024,9,8)</f>
        <v>45543</v>
      </c>
      <c r="L21" s="5" t="s">
        <v>25</v>
      </c>
      <c r="M21" s="5" t="s">
        <v>23</v>
      </c>
      <c r="N21" s="5" t="s">
        <v>95</v>
      </c>
      <c r="O21" s="7">
        <f>DATE(2024,7,4)</f>
        <v>45477</v>
      </c>
      <c r="P21" s="7">
        <f>DATE(2024,7,4)</f>
        <v>45477</v>
      </c>
      <c r="Q21" s="5" t="s">
        <v>113</v>
      </c>
      <c r="R21" s="5" t="s">
        <v>114</v>
      </c>
    </row>
    <row r="22" spans="1:18" ht="136.5">
      <c r="A22" s="4">
        <v>20</v>
      </c>
      <c r="B22" s="5" t="s">
        <v>115</v>
      </c>
      <c r="C22" s="6"/>
      <c r="D22" s="5" t="s">
        <v>20</v>
      </c>
      <c r="E22" s="5" t="s">
        <v>20</v>
      </c>
      <c r="F22" s="5" t="s">
        <v>42</v>
      </c>
      <c r="G22" s="5" t="s">
        <v>116</v>
      </c>
      <c r="H22" s="6"/>
      <c r="I22" s="5" t="s">
        <v>23</v>
      </c>
      <c r="J22" s="5" t="s">
        <v>24</v>
      </c>
      <c r="K22" s="7">
        <f>DATE(2024,9,8)</f>
        <v>45543</v>
      </c>
      <c r="L22" s="5" t="s">
        <v>25</v>
      </c>
      <c r="M22" s="5" t="s">
        <v>23</v>
      </c>
      <c r="N22" s="5" t="s">
        <v>38</v>
      </c>
      <c r="O22" s="7">
        <f>DATE(2024,7,11)</f>
        <v>45484</v>
      </c>
      <c r="P22" s="7">
        <f>DATE(2024,7,11)</f>
        <v>45484</v>
      </c>
      <c r="Q22" s="5" t="s">
        <v>117</v>
      </c>
      <c r="R22" s="5" t="s">
        <v>118</v>
      </c>
    </row>
    <row r="23" spans="1:18" ht="136.5">
      <c r="A23" s="4">
        <v>21</v>
      </c>
      <c r="B23" s="5" t="s">
        <v>119</v>
      </c>
      <c r="C23" s="6"/>
      <c r="D23" s="5" t="s">
        <v>20</v>
      </c>
      <c r="E23" s="5" t="s">
        <v>20</v>
      </c>
      <c r="F23" s="5" t="s">
        <v>42</v>
      </c>
      <c r="G23" s="5" t="s">
        <v>120</v>
      </c>
      <c r="H23" s="6"/>
      <c r="I23" s="5" t="s">
        <v>23</v>
      </c>
      <c r="J23" s="5" t="s">
        <v>24</v>
      </c>
      <c r="K23" s="7">
        <f>DATE(2024,9,8)</f>
        <v>45543</v>
      </c>
      <c r="L23" s="5" t="s">
        <v>25</v>
      </c>
      <c r="M23" s="5" t="s">
        <v>23</v>
      </c>
      <c r="N23" s="5" t="s">
        <v>121</v>
      </c>
      <c r="O23" s="7">
        <f>DATE(2024,7,9)</f>
        <v>45482</v>
      </c>
      <c r="P23" s="7">
        <f>DATE(2024,7,9)</f>
        <v>45482</v>
      </c>
      <c r="Q23" s="5" t="s">
        <v>122</v>
      </c>
      <c r="R23" s="5" t="s">
        <v>123</v>
      </c>
    </row>
    <row r="24" spans="1:18" ht="136.5">
      <c r="A24" s="4">
        <v>22</v>
      </c>
      <c r="B24" s="5" t="s">
        <v>124</v>
      </c>
      <c r="C24" s="6"/>
      <c r="D24" s="5" t="s">
        <v>20</v>
      </c>
      <c r="E24" s="5" t="s">
        <v>20</v>
      </c>
      <c r="F24" s="5" t="s">
        <v>42</v>
      </c>
      <c r="G24" s="5" t="s">
        <v>125</v>
      </c>
      <c r="H24" s="6"/>
      <c r="I24" s="5" t="s">
        <v>23</v>
      </c>
      <c r="J24" s="5" t="s">
        <v>24</v>
      </c>
      <c r="K24" s="7">
        <f>DATE(2024,9,8)</f>
        <v>45543</v>
      </c>
      <c r="L24" s="5" t="s">
        <v>25</v>
      </c>
      <c r="M24" s="5" t="s">
        <v>23</v>
      </c>
      <c r="N24" s="5" t="s">
        <v>126</v>
      </c>
      <c r="O24" s="7">
        <f>DATE(2024,7,9)</f>
        <v>45482</v>
      </c>
      <c r="P24" s="7">
        <f>DATE(2024,7,9)</f>
        <v>45482</v>
      </c>
      <c r="Q24" s="5" t="s">
        <v>127</v>
      </c>
      <c r="R24" s="5" t="s">
        <v>128</v>
      </c>
    </row>
    <row r="25" spans="1:18" ht="136.5">
      <c r="A25" s="4">
        <v>23</v>
      </c>
      <c r="B25" s="5" t="s">
        <v>129</v>
      </c>
      <c r="C25" s="6"/>
      <c r="D25" s="5" t="s">
        <v>20</v>
      </c>
      <c r="E25" s="5" t="s">
        <v>20</v>
      </c>
      <c r="F25" s="5" t="s">
        <v>42</v>
      </c>
      <c r="G25" s="5" t="s">
        <v>130</v>
      </c>
      <c r="H25" s="6"/>
      <c r="I25" s="5" t="s">
        <v>23</v>
      </c>
      <c r="J25" s="5" t="s">
        <v>24</v>
      </c>
      <c r="K25" s="7">
        <f>DATE(2024,9,8)</f>
        <v>45543</v>
      </c>
      <c r="L25" s="5" t="s">
        <v>25</v>
      </c>
      <c r="M25" s="5" t="s">
        <v>23</v>
      </c>
      <c r="N25" s="5" t="s">
        <v>53</v>
      </c>
      <c r="O25" s="7">
        <f>DATE(2024,7,19)</f>
        <v>45492</v>
      </c>
      <c r="P25" s="7">
        <f>DATE(2024,7,19)</f>
        <v>45492</v>
      </c>
      <c r="Q25" s="5" t="s">
        <v>131</v>
      </c>
      <c r="R25" s="5" t="s">
        <v>132</v>
      </c>
    </row>
    <row r="26" spans="1:18" ht="136.5">
      <c r="A26" s="4">
        <v>24</v>
      </c>
      <c r="B26" s="5" t="s">
        <v>133</v>
      </c>
      <c r="C26" s="6"/>
      <c r="D26" s="5" t="s">
        <v>20</v>
      </c>
      <c r="E26" s="5" t="s">
        <v>20</v>
      </c>
      <c r="F26" s="5" t="s">
        <v>42</v>
      </c>
      <c r="G26" s="5" t="s">
        <v>134</v>
      </c>
      <c r="H26" s="6"/>
      <c r="I26" s="5" t="s">
        <v>23</v>
      </c>
      <c r="J26" s="5" t="s">
        <v>24</v>
      </c>
      <c r="K26" s="7">
        <f>DATE(2024,9,8)</f>
        <v>45543</v>
      </c>
      <c r="L26" s="5" t="s">
        <v>25</v>
      </c>
      <c r="M26" s="5" t="s">
        <v>23</v>
      </c>
      <c r="N26" s="5" t="s">
        <v>135</v>
      </c>
      <c r="O26" s="7">
        <f>DATE(2024,7,9)</f>
        <v>45482</v>
      </c>
      <c r="P26" s="7">
        <f>DATE(2024,7,9)</f>
        <v>45482</v>
      </c>
      <c r="Q26" s="5" t="s">
        <v>136</v>
      </c>
      <c r="R26" s="5" t="s">
        <v>137</v>
      </c>
    </row>
    <row r="27" spans="1:18" ht="136.5">
      <c r="A27" s="4">
        <v>25</v>
      </c>
      <c r="B27" s="5" t="s">
        <v>138</v>
      </c>
      <c r="C27" s="6"/>
      <c r="D27" s="5" t="s">
        <v>20</v>
      </c>
      <c r="E27" s="5" t="s">
        <v>20</v>
      </c>
      <c r="F27" s="5" t="s">
        <v>42</v>
      </c>
      <c r="G27" s="5" t="s">
        <v>139</v>
      </c>
      <c r="H27" s="6"/>
      <c r="I27" s="5" t="s">
        <v>23</v>
      </c>
      <c r="J27" s="5" t="s">
        <v>24</v>
      </c>
      <c r="K27" s="7">
        <f>DATE(2024,9,8)</f>
        <v>45543</v>
      </c>
      <c r="L27" s="5" t="s">
        <v>25</v>
      </c>
      <c r="M27" s="5" t="s">
        <v>23</v>
      </c>
      <c r="N27" s="5" t="s">
        <v>126</v>
      </c>
      <c r="O27" s="7">
        <f>DATE(2024,7,9)</f>
        <v>45482</v>
      </c>
      <c r="P27" s="7">
        <f>DATE(2024,7,9)</f>
        <v>45482</v>
      </c>
      <c r="Q27" s="5" t="s">
        <v>140</v>
      </c>
      <c r="R27" s="5" t="s">
        <v>141</v>
      </c>
    </row>
    <row r="28" spans="1:18" ht="136.5">
      <c r="A28" s="4">
        <v>26</v>
      </c>
      <c r="B28" s="5" t="s">
        <v>142</v>
      </c>
      <c r="C28" s="6"/>
      <c r="D28" s="5" t="s">
        <v>20</v>
      </c>
      <c r="E28" s="5" t="s">
        <v>20</v>
      </c>
      <c r="F28" s="5" t="s">
        <v>42</v>
      </c>
      <c r="G28" s="5" t="s">
        <v>143</v>
      </c>
      <c r="H28" s="6"/>
      <c r="I28" s="5" t="s">
        <v>23</v>
      </c>
      <c r="J28" s="5" t="s">
        <v>24</v>
      </c>
      <c r="K28" s="7">
        <f>DATE(2024,9,8)</f>
        <v>45543</v>
      </c>
      <c r="L28" s="5" t="s">
        <v>25</v>
      </c>
      <c r="M28" s="5" t="s">
        <v>23</v>
      </c>
      <c r="N28" s="5" t="s">
        <v>144</v>
      </c>
      <c r="O28" s="7">
        <f>DATE(2024,7,16)</f>
        <v>45489</v>
      </c>
      <c r="P28" s="7">
        <f>DATE(2024,7,16)</f>
        <v>45489</v>
      </c>
      <c r="Q28" s="5" t="s">
        <v>145</v>
      </c>
      <c r="R28" s="5" t="s">
        <v>146</v>
      </c>
    </row>
    <row r="29" spans="1:18" ht="136.5">
      <c r="A29" s="4">
        <v>27</v>
      </c>
      <c r="B29" s="5" t="s">
        <v>147</v>
      </c>
      <c r="C29" s="6"/>
      <c r="D29" s="5" t="s">
        <v>20</v>
      </c>
      <c r="E29" s="5" t="s">
        <v>20</v>
      </c>
      <c r="F29" s="5" t="s">
        <v>42</v>
      </c>
      <c r="G29" s="5" t="s">
        <v>148</v>
      </c>
      <c r="H29" s="6"/>
      <c r="I29" s="5" t="s">
        <v>23</v>
      </c>
      <c r="J29" s="5" t="s">
        <v>24</v>
      </c>
      <c r="K29" s="7">
        <f>DATE(2024,9,8)</f>
        <v>45543</v>
      </c>
      <c r="L29" s="5" t="s">
        <v>25</v>
      </c>
      <c r="M29" s="5" t="s">
        <v>23</v>
      </c>
      <c r="N29" s="5" t="s">
        <v>149</v>
      </c>
      <c r="O29" s="7">
        <f>DATE(2024,7,16)</f>
        <v>45489</v>
      </c>
      <c r="P29" s="7">
        <f>DATE(2024,7,16)</f>
        <v>45489</v>
      </c>
      <c r="Q29" s="5" t="s">
        <v>150</v>
      </c>
      <c r="R29" s="5" t="s">
        <v>151</v>
      </c>
    </row>
    <row r="30" spans="1:18" ht="136.5">
      <c r="A30" s="4">
        <v>28</v>
      </c>
      <c r="B30" s="5" t="s">
        <v>152</v>
      </c>
      <c r="C30" s="5" t="s">
        <v>153</v>
      </c>
      <c r="D30" s="5" t="s">
        <v>20</v>
      </c>
      <c r="E30" s="5" t="s">
        <v>20</v>
      </c>
      <c r="F30" s="5" t="s">
        <v>21</v>
      </c>
      <c r="G30" s="5" t="s">
        <v>154</v>
      </c>
      <c r="H30" s="6"/>
      <c r="I30" s="5" t="s">
        <v>23</v>
      </c>
      <c r="J30" s="5" t="s">
        <v>24</v>
      </c>
      <c r="K30" s="7">
        <f>DATE(2024,9,8)</f>
        <v>45543</v>
      </c>
      <c r="L30" s="5" t="s">
        <v>25</v>
      </c>
      <c r="M30" s="5" t="s">
        <v>23</v>
      </c>
      <c r="N30" s="5" t="s">
        <v>155</v>
      </c>
      <c r="O30" s="7">
        <f>DATE(2024,6,28)</f>
        <v>45471</v>
      </c>
      <c r="P30" s="7">
        <f>DATE(2024,6,28)</f>
        <v>45471</v>
      </c>
      <c r="Q30" s="5" t="s">
        <v>156</v>
      </c>
      <c r="R30" s="5" t="s">
        <v>157</v>
      </c>
    </row>
    <row r="31" spans="1:18" ht="136.5">
      <c r="A31" s="4">
        <v>29</v>
      </c>
      <c r="B31" s="5" t="s">
        <v>158</v>
      </c>
      <c r="C31" s="5" t="s">
        <v>159</v>
      </c>
      <c r="D31" s="5" t="s">
        <v>20</v>
      </c>
      <c r="E31" s="5" t="s">
        <v>20</v>
      </c>
      <c r="F31" s="5" t="s">
        <v>21</v>
      </c>
      <c r="G31" s="5" t="s">
        <v>160</v>
      </c>
      <c r="H31" s="6"/>
      <c r="I31" s="5" t="s">
        <v>23</v>
      </c>
      <c r="J31" s="5" t="s">
        <v>24</v>
      </c>
      <c r="K31" s="7">
        <f>DATE(2024,9,8)</f>
        <v>45543</v>
      </c>
      <c r="L31" s="5" t="s">
        <v>25</v>
      </c>
      <c r="M31" s="5" t="s">
        <v>23</v>
      </c>
      <c r="N31" s="5" t="s">
        <v>126</v>
      </c>
      <c r="O31" s="7">
        <f>DATE(2024,7,9)</f>
        <v>45482</v>
      </c>
      <c r="P31" s="7">
        <f>DATE(2024,7,9)</f>
        <v>45482</v>
      </c>
      <c r="Q31" s="5" t="s">
        <v>161</v>
      </c>
      <c r="R31" s="5" t="s">
        <v>162</v>
      </c>
    </row>
    <row r="32" spans="1:18" ht="136.5">
      <c r="A32" s="4">
        <v>30</v>
      </c>
      <c r="B32" s="5" t="s">
        <v>163</v>
      </c>
      <c r="C32" s="5" t="s">
        <v>164</v>
      </c>
      <c r="D32" s="5" t="s">
        <v>20</v>
      </c>
      <c r="E32" s="5" t="s">
        <v>20</v>
      </c>
      <c r="F32" s="5" t="s">
        <v>21</v>
      </c>
      <c r="G32" s="5" t="s">
        <v>165</v>
      </c>
      <c r="H32" s="6"/>
      <c r="I32" s="5" t="s">
        <v>23</v>
      </c>
      <c r="J32" s="5" t="s">
        <v>24</v>
      </c>
      <c r="K32" s="7">
        <f>DATE(2024,9,8)</f>
        <v>45543</v>
      </c>
      <c r="L32" s="5" t="s">
        <v>25</v>
      </c>
      <c r="M32" s="5" t="s">
        <v>23</v>
      </c>
      <c r="N32" s="5" t="s">
        <v>26</v>
      </c>
      <c r="O32" s="7">
        <f>DATE(2024,7,16)</f>
        <v>45489</v>
      </c>
      <c r="P32" s="7">
        <f>DATE(2024,7,16)</f>
        <v>45489</v>
      </c>
      <c r="Q32" s="5" t="s">
        <v>166</v>
      </c>
      <c r="R32" s="5" t="s">
        <v>167</v>
      </c>
    </row>
    <row r="33" spans="1:18" ht="136.5">
      <c r="A33" s="4">
        <v>31</v>
      </c>
      <c r="B33" s="5" t="s">
        <v>168</v>
      </c>
      <c r="C33" s="5" t="s">
        <v>169</v>
      </c>
      <c r="D33" s="5" t="s">
        <v>20</v>
      </c>
      <c r="E33" s="5" t="s">
        <v>20</v>
      </c>
      <c r="F33" s="5" t="s">
        <v>21</v>
      </c>
      <c r="G33" s="5" t="s">
        <v>170</v>
      </c>
      <c r="H33" s="6"/>
      <c r="I33" s="5" t="s">
        <v>23</v>
      </c>
      <c r="J33" s="5" t="s">
        <v>24</v>
      </c>
      <c r="K33" s="7">
        <f>DATE(2024,9,8)</f>
        <v>45543</v>
      </c>
      <c r="L33" s="5" t="s">
        <v>25</v>
      </c>
      <c r="M33" s="5" t="s">
        <v>23</v>
      </c>
      <c r="N33" s="5" t="s">
        <v>135</v>
      </c>
      <c r="O33" s="7">
        <f>DATE(2024,6,24)</f>
        <v>45467</v>
      </c>
      <c r="P33" s="7">
        <f>DATE(2024,6,24)</f>
        <v>45467</v>
      </c>
      <c r="Q33" s="5" t="s">
        <v>171</v>
      </c>
      <c r="R33" s="5" t="s">
        <v>172</v>
      </c>
    </row>
    <row r="34" spans="1:18" ht="136.5">
      <c r="A34" s="4">
        <v>32</v>
      </c>
      <c r="B34" s="5" t="s">
        <v>173</v>
      </c>
      <c r="C34" s="5" t="s">
        <v>174</v>
      </c>
      <c r="D34" s="5" t="s">
        <v>20</v>
      </c>
      <c r="E34" s="5" t="s">
        <v>20</v>
      </c>
      <c r="F34" s="5" t="s">
        <v>21</v>
      </c>
      <c r="G34" s="5" t="s">
        <v>175</v>
      </c>
      <c r="H34" s="6"/>
      <c r="I34" s="5" t="s">
        <v>23</v>
      </c>
      <c r="J34" s="5" t="s">
        <v>24</v>
      </c>
      <c r="K34" s="7">
        <f>DATE(2024,9,8)</f>
        <v>45543</v>
      </c>
      <c r="L34" s="5" t="s">
        <v>25</v>
      </c>
      <c r="M34" s="5" t="s">
        <v>23</v>
      </c>
      <c r="N34" s="5" t="s">
        <v>38</v>
      </c>
      <c r="O34" s="7">
        <f>DATE(2024,7,11)</f>
        <v>45484</v>
      </c>
      <c r="P34" s="7">
        <f>DATE(2024,7,11)</f>
        <v>45484</v>
      </c>
      <c r="Q34" s="5" t="s">
        <v>176</v>
      </c>
      <c r="R34" s="5" t="s">
        <v>177</v>
      </c>
    </row>
    <row r="35" spans="1:18">
      <c r="A35" s="10" t="s">
        <v>178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</sheetData>
  <mergeCells count="2">
    <mergeCell ref="A1:R1"/>
    <mergeCell ref="A35:R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2024-07-24T12:24:23Z</dcterms:created>
  <dcterms:modified xsi:type="dcterms:W3CDTF">2024-07-24T12:24:53Z</dcterms:modified>
</cp:coreProperties>
</file>